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HIPERVINCULOS 3ER TRIM\DIF\Inf Financiera Gubernamental\"/>
    </mc:Choice>
  </mc:AlternateContent>
  <xr:revisionPtr revIDLastSave="0" documentId="13_ncr:1_{8228109B-3B21-4568-8D05-DF418F7A76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F7" i="1"/>
  <c r="F6" i="1"/>
  <c r="F5" i="1"/>
  <c r="B4" i="1"/>
  <c r="B20" i="1" s="1"/>
  <c r="C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<sst xmlns="http://schemas.openxmlformats.org/spreadsheetml/2006/main" count="36" uniqueCount="26">
  <si>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</si>
  <si>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</si>
  <si>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</si>
  <si>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</si>
  <si>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</si>
  <si>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</si>
  <si>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</si>
  <si>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</si>
  <si>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</si>
  <si>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</si>
  <si>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</si>
  <si>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</si>
  <si>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</si>
  <si>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</si>
  <si>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</si>
  <si>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</si>
  <si>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</si>
  <si>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</si>
  <si>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</si>
  <si>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</si>
  <si>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</si>
  <si>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</si>
  <si>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</si>
  <si>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</si>
  <si>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</si>
  <si>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ESTADO DE VARIACIÓN EN LA HACIENDA PÚBLICA
SISTEMA PARA EL DESARROLLO INTEGRAL DE LA FAMILIA DEL MUNICIPIO COMONFORT, GTO.
DEL 1 DE ENERO AL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</si>
</sst>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  <numFmt numFmtId="167" formatCode="0_ ;\-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7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7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7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8" fillId="5" borderId="2" xfId="9" applyFont="1" applyFill="1" applyBorder="1" applyAlignment="1" applyProtection="1">
      <alignment horizontal="center" vertical="center" wrapText="1"/>
      <protection locked="0"/>
    </xf>
    <xf numFmtId="0" fontId="8" fillId="5" borderId="1" xfId="9" applyFont="1" applyFill="1" applyBorder="1" applyAlignment="1" applyProtection="1">
      <alignment horizontal="center" vertical="center" wrapText="1"/>
      <protection locked="0"/>
    </xf>
    <xf numFmtId="0" fontId="8" fillId="5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59532</xdr:rowOff>
    </xdr:from>
    <xdr:to>
      <xdr:col>0</xdr:col>
      <xdr:colOff>1095375</xdr:colOff>
      <xdr:row>0</xdr:row>
      <xdr:rowOff>652474</xdr:rowOff>
    </xdr:to>
    <xdr:pic>
      <xdr:nvPicPr>
        <xdr:cNvPr id="4" name="Imagen 3" descr="Escudocomonfort2.jpg (413×534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9532"/>
          <a:ext cx="666750" cy="592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1154904</xdr:colOff>
      <xdr:row>0</xdr:row>
      <xdr:rowOff>107158</xdr:rowOff>
    </xdr:from>
    <xdr:ext cx="1042158" cy="511968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3964" y="107158"/>
          <a:ext cx="1042158" cy="511968"/>
        </a:xfrm>
        <a:prstGeom prst="rect">
          <a:avLst/>
        </a:prstGeom>
      </xdr:spPr>
    </xdr:pic>
    <xdr:clientData/>
  </xdr:oneCellAnchor>
  <xdr:twoCellAnchor editAs="oneCell">
    <xdr:from>
      <xdr:col>0</xdr:col>
      <xdr:colOff>2201334</xdr:colOff>
      <xdr:row>43</xdr:row>
      <xdr:rowOff>81491</xdr:rowOff>
    </xdr:from>
    <xdr:to>
      <xdr:col>3</xdr:col>
      <xdr:colOff>1223434</xdr:colOff>
      <xdr:row>45</xdr:row>
      <xdr:rowOff>103716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2201334" y="7252758"/>
          <a:ext cx="5389033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view="pageBreakPreview" zoomScale="90" zoomScaleNormal="80" zoomScaleSheetLayoutView="9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-7525.28</v>
      </c>
      <c r="C4" s="16"/>
      <c r="D4" s="16"/>
      <c r="E4" s="16"/>
      <c r="F4" s="15">
        <f>+B4</f>
        <v>-7525.28</v>
      </c>
    </row>
    <row r="5" spans="1:6" x14ac:dyDescent="0.2">
      <c r="A5" s="17" t="s">
        <v>0</v>
      </c>
      <c r="B5" s="18">
        <v>-7525.28</v>
      </c>
      <c r="C5" s="16"/>
      <c r="D5" s="16"/>
      <c r="E5" s="16"/>
      <c r="F5" s="18">
        <f>+B5</f>
        <v>-7525.28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7244054.3399999999</v>
      </c>
      <c r="D9" s="15">
        <f>+D10</f>
        <v>-811321.39</v>
      </c>
      <c r="E9" s="16"/>
      <c r="F9" s="15">
        <f>+C9+D9</f>
        <v>6432732.9500000002</v>
      </c>
    </row>
    <row r="10" spans="1:6" x14ac:dyDescent="0.2">
      <c r="A10" s="17" t="s">
        <v>7</v>
      </c>
      <c r="B10" s="16"/>
      <c r="C10" s="16"/>
      <c r="D10" s="18">
        <v>-811321.39</v>
      </c>
      <c r="E10" s="16"/>
      <c r="F10" s="18">
        <f>+D10</f>
        <v>-811321.39</v>
      </c>
    </row>
    <row r="11" spans="1:6" x14ac:dyDescent="0.2">
      <c r="A11" s="17" t="s">
        <v>8</v>
      </c>
      <c r="B11" s="16"/>
      <c r="C11" s="18">
        <v>7244054.3399999999</v>
      </c>
      <c r="D11" s="16"/>
      <c r="E11" s="16"/>
      <c r="F11" s="18">
        <f>+C11</f>
        <v>7244054.3399999999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17</v>
      </c>
      <c r="B20" s="15">
        <f>+B4</f>
        <v>-7525.28</v>
      </c>
      <c r="C20" s="15">
        <f>+C9</f>
        <v>7244054.3399999999</v>
      </c>
      <c r="D20" s="15">
        <f>+D9</f>
        <v>-811321.39</v>
      </c>
      <c r="E20" s="15">
        <f>+E16</f>
        <v>0</v>
      </c>
      <c r="F20" s="15">
        <f>+B20+C20+D20+E20</f>
        <v>6425207.6699999999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-1587278.45</v>
      </c>
      <c r="D27" s="15">
        <f>+D28+D29+D30+D31+D32</f>
        <v>4427358.21</v>
      </c>
      <c r="E27" s="19"/>
      <c r="F27" s="15">
        <f>+C27+D27</f>
        <v>2840079.76</v>
      </c>
    </row>
    <row r="28" spans="1:6" x14ac:dyDescent="0.2">
      <c r="A28" s="17" t="s">
        <v>7</v>
      </c>
      <c r="B28" s="16"/>
      <c r="C28" s="16"/>
      <c r="D28" s="18">
        <v>3616036.82</v>
      </c>
      <c r="E28" s="16"/>
      <c r="F28" s="18">
        <f>+D28</f>
        <v>3616036.82</v>
      </c>
    </row>
    <row r="29" spans="1:6" x14ac:dyDescent="0.2">
      <c r="A29" s="17" t="s">
        <v>8</v>
      </c>
      <c r="B29" s="16"/>
      <c r="C29" s="18">
        <v>-1587278.45</v>
      </c>
      <c r="D29" s="18">
        <v>811321.39</v>
      </c>
      <c r="E29" s="16"/>
      <c r="F29" s="18">
        <f>+C29+D29</f>
        <v>-775957.05999999994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-7525.28</v>
      </c>
      <c r="C38" s="24">
        <f>+C20+C27</f>
        <v>5656775.8899999997</v>
      </c>
      <c r="D38" s="24">
        <f>+D20+D27</f>
        <v>3616036.82</v>
      </c>
      <c r="E38" s="24">
        <f>+E20+E34</f>
        <v>0</v>
      </c>
      <c r="F38" s="24">
        <f>+B38+C38+D38+E38</f>
        <v>9265287.4299999997</v>
      </c>
    </row>
    <row r="39" spans="1:6" x14ac:dyDescent="0.2">
      <c r="A39" s="11"/>
      <c r="B39" s="10"/>
      <c r="C39" s="10"/>
      <c r="D39" s="10"/>
      <c r="E39" s="10"/>
      <c r="F39" s="10"/>
    </row>
    <row r="41" spans="1:6" ht="12" x14ac:dyDescent="0.2">
      <c r="A41" s="9" t="s">
        <v>16</v>
      </c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2018-01-10T17:39:57Z</cp:lastPrinted>
  <dcterms:created xsi:type="dcterms:W3CDTF">2012-12-11T20:30:33Z</dcterms:created>
  <dcterms:modified xsi:type="dcterms:W3CDTF">2020-10-28T16:30:51Z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